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35" windowWidth="12120" windowHeight="2280" activeTab="0"/>
  </bookViews>
  <sheets>
    <sheet name="PROJECT Personnel incl Nome" sheetId="1" r:id="rId1"/>
  </sheets>
  <definedNames>
    <definedName name="_xlnm.Print_Area" localSheetId="0">'PROJECT Personnel incl Nome'!$A$1:$E$100</definedName>
    <definedName name="_xlnm.Print_Titles" localSheetId="0">'PROJECT Personnel incl Nome'!$1:$5</definedName>
  </definedNames>
  <calcPr fullCalcOnLoad="1"/>
</workbook>
</file>

<file path=xl/sharedStrings.xml><?xml version="1.0" encoding="utf-8"?>
<sst xmlns="http://schemas.openxmlformats.org/spreadsheetml/2006/main" count="196" uniqueCount="106">
  <si>
    <t>S Lamont</t>
  </si>
  <si>
    <t>C Carroll</t>
  </si>
  <si>
    <t>P Shillinger</t>
  </si>
  <si>
    <t>B Herning</t>
  </si>
  <si>
    <t>R Hollingsworth</t>
  </si>
  <si>
    <t>K Shrewsbury</t>
  </si>
  <si>
    <t>J Peterson</t>
  </si>
  <si>
    <t>R Harnois</t>
  </si>
  <si>
    <t>K Brownlow</t>
  </si>
  <si>
    <t>D Hummel</t>
  </si>
  <si>
    <t>J Sallstrom</t>
  </si>
  <si>
    <t>M Herbeck</t>
  </si>
  <si>
    <t>E Masters</t>
  </si>
  <si>
    <t>EA I   (16)</t>
  </si>
  <si>
    <t>EA II     (18)</t>
  </si>
  <si>
    <t>EA III      (20)</t>
  </si>
  <si>
    <t>J Payne</t>
  </si>
  <si>
    <t>C Upton</t>
  </si>
  <si>
    <t>T Kent</t>
  </si>
  <si>
    <t>W Russell</t>
  </si>
  <si>
    <t>J Pfeffer</t>
  </si>
  <si>
    <t>D Koester</t>
  </si>
  <si>
    <t>W Graf</t>
  </si>
  <si>
    <t>J Firmin</t>
  </si>
  <si>
    <t>O Torres</t>
  </si>
  <si>
    <t>G Griffin</t>
  </si>
  <si>
    <t>D Dinstel</t>
  </si>
  <si>
    <t>M Estes</t>
  </si>
  <si>
    <t>C Heim</t>
  </si>
  <si>
    <t>D Thompson</t>
  </si>
  <si>
    <t>P Roeder</t>
  </si>
  <si>
    <t>E Brunner</t>
  </si>
  <si>
    <t>J Dart</t>
  </si>
  <si>
    <t xml:space="preserve">K Tony   </t>
  </si>
  <si>
    <t xml:space="preserve">P James   </t>
  </si>
  <si>
    <t>T Knopke</t>
  </si>
  <si>
    <t xml:space="preserve">M Lee </t>
  </si>
  <si>
    <t>D Hetman</t>
  </si>
  <si>
    <t>R Farneski</t>
  </si>
  <si>
    <t>J Sakalaskas</t>
  </si>
  <si>
    <t>S Alexander</t>
  </si>
  <si>
    <t>A Townsend</t>
  </si>
  <si>
    <t>Mike Lee</t>
  </si>
  <si>
    <t>A Ratchkovski</t>
  </si>
  <si>
    <t>J Kemp</t>
  </si>
  <si>
    <t>J Chamberlain</t>
  </si>
  <si>
    <t>T Straub</t>
  </si>
  <si>
    <t>F Ganley</t>
  </si>
  <si>
    <t>S Patterson</t>
  </si>
  <si>
    <t>D. Fischer</t>
  </si>
  <si>
    <t>B Richey</t>
  </si>
  <si>
    <t xml:space="preserve"> </t>
  </si>
  <si>
    <t>DOT/PF Northern Region CONSTRUCTION SECTION</t>
  </si>
  <si>
    <t>L Krol, PE</t>
  </si>
  <si>
    <t>J. Ryer PE</t>
  </si>
  <si>
    <t>B Fristoe PE</t>
  </si>
  <si>
    <t>S Leigh PE</t>
  </si>
  <si>
    <t>M Carey, PA</t>
  </si>
  <si>
    <t xml:space="preserve">ENG/ARCH I-V </t>
  </si>
  <si>
    <t>Eng/Asso (20)</t>
  </si>
  <si>
    <t xml:space="preserve">  R NOFFKE</t>
  </si>
  <si>
    <t>S JOHNSON</t>
  </si>
  <si>
    <t>J Stockbridge</t>
  </si>
  <si>
    <t xml:space="preserve">C HERNING </t>
  </si>
  <si>
    <t>B SANFORD</t>
  </si>
  <si>
    <t>D FLAHERTY</t>
  </si>
  <si>
    <t>M CULLEY</t>
  </si>
  <si>
    <t>D ARVEY</t>
  </si>
  <si>
    <t>F BRASSART</t>
  </si>
  <si>
    <t>C NORDIN</t>
  </si>
  <si>
    <t>S Riddle</t>
  </si>
  <si>
    <t>S KEYS</t>
  </si>
  <si>
    <t>J FLAHERTY</t>
  </si>
  <si>
    <t>M COMEAU</t>
  </si>
  <si>
    <t>P MAY</t>
  </si>
  <si>
    <t>M ROBINSON</t>
  </si>
  <si>
    <t>P FLAHERTY</t>
  </si>
  <si>
    <t>J MEIEROTTO</t>
  </si>
  <si>
    <t>L BOTT</t>
  </si>
  <si>
    <t>A SCHAEFER.</t>
  </si>
  <si>
    <t>J ORGANEK</t>
  </si>
  <si>
    <t>A SCOTT</t>
  </si>
  <si>
    <t>M BRADLEY</t>
  </si>
  <si>
    <t>Training Credit Interest Poll</t>
  </si>
  <si>
    <t>M Pagel, PE</t>
  </si>
  <si>
    <t>Question 1 (Y/N)</t>
  </si>
  <si>
    <t>Question 2 (Y/N)</t>
  </si>
  <si>
    <t>R Sexton</t>
  </si>
  <si>
    <t xml:space="preserve">1) If you were to attend a one-day training ( a T2-administered Technical course, for example) and had opportunity to receive a half credit (graduate credit  - thru UAF) IF you were to successfully complete a short Homework assignment (quiz or short problem solving)...would you be interested in receiving the credit? (Assume that T2 will be covering the cost for this record keeping)... 
 2) Are you interested in obtaining / tracking Continuing Education Credits (CEU's)? </t>
  </si>
  <si>
    <t>E. Wellen</t>
  </si>
  <si>
    <t>B. Galleher</t>
  </si>
  <si>
    <t>N. Strandberg</t>
  </si>
  <si>
    <t>S. Frisch</t>
  </si>
  <si>
    <t>T. Cox</t>
  </si>
  <si>
    <t>C. Kelso</t>
  </si>
  <si>
    <t>D. Schaefer</t>
  </si>
  <si>
    <t>K. Walker</t>
  </si>
  <si>
    <t>S. Strandberg</t>
  </si>
  <si>
    <t>G. Krier</t>
  </si>
  <si>
    <t>Y</t>
  </si>
  <si>
    <t>N</t>
  </si>
  <si>
    <t>Y on Q1</t>
  </si>
  <si>
    <t>Counter for responses</t>
  </si>
  <si>
    <t>Y&gt;&gt;</t>
  </si>
  <si>
    <t>Total</t>
  </si>
  <si>
    <t>% Yes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</si>
</sst>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quot;$&quot;#,##0"/>
    <numFmt numFmtId="167" formatCode="0.0000"/>
    <numFmt numFmtId="168" formatCode="0.000"/>
  </numFmts>
  <fonts count="11">
    <font>
      <sz val="10"/>
      <name val="Arial"/>
      <family val="0"/>
    </font>
    <font>
      <sz val="9"/>
      <name val="Arial"/>
      <family val="2"/>
    </font>
    <font>
      <sz val="8"/>
      <name val="Arial"/>
      <family val="2"/>
    </font>
    <font>
      <b/>
      <sz val="9"/>
      <color indexed="12"/>
      <name val="Arial"/>
      <family val="2"/>
    </font>
    <font>
      <b/>
      <sz val="10"/>
      <color indexed="12"/>
      <name val="Arial"/>
      <family val="2"/>
    </font>
    <font>
      <b/>
      <sz val="12"/>
      <color indexed="12"/>
      <name val="Arial"/>
      <family val="2"/>
    </font>
    <font>
      <sz val="8"/>
      <color indexed="8"/>
      <name val="Arial"/>
      <family val="2"/>
    </font>
    <font>
      <b/>
      <sz val="8"/>
      <name val="Arial"/>
      <family val="2"/>
    </font>
    <font>
      <i/>
      <sz val="8"/>
      <name val="Arial"/>
      <family val="2"/>
    </font>
    <font>
      <i/>
      <sz val="9"/>
      <color indexed="12"/>
      <name val="Arial"/>
      <family val="2"/>
    </font>
    <font>
      <sz val="8"/>
      <color indexed="4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left"/>
    </xf>
    <xf numFmtId="0" fontId="1" fillId="0" borderId="0" xfId="0" applyFont="1" applyBorder="1" applyAlignment="1">
      <alignment/>
    </xf>
    <xf numFmtId="2" fontId="0" fillId="0" borderId="0" xfId="0" applyNumberFormat="1" applyBorder="1" applyAlignment="1">
      <alignment/>
    </xf>
    <xf numFmtId="0" fontId="4" fillId="0" borderId="0" xfId="0" applyFont="1" applyAlignment="1">
      <alignment/>
    </xf>
    <xf numFmtId="0" fontId="0" fillId="0" borderId="0" xfId="0" applyBorder="1" applyAlignment="1">
      <alignment horizontal="center"/>
    </xf>
    <xf numFmtId="166" fontId="5"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8" fillId="0" borderId="0" xfId="0" applyFont="1" applyFill="1" applyBorder="1" applyAlignment="1">
      <alignment/>
    </xf>
    <xf numFmtId="0" fontId="2" fillId="0" borderId="1" xfId="0" applyFont="1" applyFill="1" applyBorder="1" applyAlignment="1">
      <alignment horizontal="left"/>
    </xf>
    <xf numFmtId="0" fontId="2" fillId="0" borderId="1" xfId="0" applyFont="1" applyFill="1" applyBorder="1" applyAlignment="1">
      <alignment/>
    </xf>
    <xf numFmtId="0" fontId="2" fillId="0" borderId="1" xfId="0" applyFont="1" applyBorder="1" applyAlignment="1">
      <alignment/>
    </xf>
    <xf numFmtId="0" fontId="2" fillId="0" borderId="1" xfId="0" applyFont="1" applyFill="1" applyBorder="1" applyAlignment="1">
      <alignment wrapText="1"/>
    </xf>
    <xf numFmtId="0" fontId="2" fillId="2" borderId="1" xfId="0" applyFont="1" applyFill="1" applyBorder="1" applyAlignment="1">
      <alignment horizontal="left"/>
    </xf>
    <xf numFmtId="2" fontId="2" fillId="0" borderId="0" xfId="0" applyNumberFormat="1" applyFont="1" applyFill="1" applyBorder="1" applyAlignment="1">
      <alignment/>
    </xf>
    <xf numFmtId="164" fontId="2" fillId="0" borderId="0" xfId="0" applyNumberFormat="1" applyFont="1" applyFill="1" applyBorder="1" applyAlignment="1">
      <alignment horizontal="center"/>
    </xf>
    <xf numFmtId="14" fontId="2" fillId="0" borderId="0" xfId="0" applyNumberFormat="1" applyFont="1" applyFill="1" applyBorder="1" applyAlignment="1">
      <alignment/>
    </xf>
    <xf numFmtId="0" fontId="6" fillId="0" borderId="1" xfId="0" applyFont="1" applyFill="1" applyBorder="1" applyAlignment="1">
      <alignment wrapText="1"/>
    </xf>
    <xf numFmtId="0" fontId="2" fillId="0" borderId="1" xfId="0" applyFont="1" applyFill="1" applyBorder="1" applyAlignment="1">
      <alignment horizontal="left" wrapText="1"/>
    </xf>
    <xf numFmtId="0" fontId="2" fillId="0" borderId="2" xfId="0" applyFont="1" applyBorder="1" applyAlignment="1">
      <alignment/>
    </xf>
    <xf numFmtId="14" fontId="4" fillId="0" borderId="0" xfId="0" applyNumberFormat="1" applyFont="1" applyAlignment="1">
      <alignment horizontal="left"/>
    </xf>
    <xf numFmtId="0" fontId="1" fillId="0" borderId="1" xfId="0" applyFont="1" applyBorder="1" applyAlignment="1">
      <alignment/>
    </xf>
    <xf numFmtId="0" fontId="4" fillId="0" borderId="0" xfId="0" applyFont="1" applyAlignment="1">
      <alignment horizontal="center"/>
    </xf>
    <xf numFmtId="0" fontId="7" fillId="3" borderId="1" xfId="0" applyFont="1" applyFill="1" applyBorder="1" applyAlignment="1">
      <alignment horizontal="center"/>
    </xf>
    <xf numFmtId="0" fontId="4" fillId="0" borderId="3" xfId="0" applyFont="1" applyBorder="1" applyAlignment="1">
      <alignment textRotation="48" wrapText="1"/>
    </xf>
    <xf numFmtId="0" fontId="10" fillId="0" borderId="1" xfId="0" applyFont="1" applyBorder="1" applyAlignment="1">
      <alignment/>
    </xf>
    <xf numFmtId="0" fontId="0" fillId="0" borderId="0" xfId="0" applyBorder="1" applyAlignment="1">
      <alignment/>
    </xf>
    <xf numFmtId="166" fontId="3" fillId="0" borderId="0" xfId="0" applyNumberFormat="1" applyFont="1" applyFill="1" applyBorder="1" applyAlignment="1">
      <alignment/>
    </xf>
    <xf numFmtId="0" fontId="4" fillId="0" borderId="3" xfId="0" applyFont="1" applyBorder="1" applyAlignment="1">
      <alignment horizontal="center" textRotation="48" wrapText="1"/>
    </xf>
    <xf numFmtId="2" fontId="0" fillId="3" borderId="1" xfId="0" applyNumberFormat="1" applyFont="1" applyFill="1" applyBorder="1" applyAlignment="1">
      <alignment horizontal="center" wrapText="1"/>
    </xf>
    <xf numFmtId="0" fontId="0" fillId="0" borderId="1" xfId="0" applyFont="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2" fontId="0" fillId="0" borderId="1" xfId="0" applyNumberFormat="1" applyFont="1" applyFill="1" applyBorder="1" applyAlignment="1">
      <alignment horizontal="center" wrapText="1"/>
    </xf>
    <xf numFmtId="0" fontId="0" fillId="3" borderId="1" xfId="0" applyFont="1" applyFill="1" applyBorder="1" applyAlignment="1">
      <alignment horizontal="center" wrapText="1"/>
    </xf>
    <xf numFmtId="0" fontId="0" fillId="0" borderId="0" xfId="0" applyBorder="1" applyAlignment="1">
      <alignment horizontal="left"/>
    </xf>
    <xf numFmtId="2" fontId="0" fillId="0" borderId="0" xfId="0" applyNumberFormat="1" applyBorder="1" applyAlignment="1">
      <alignment horizontal="center"/>
    </xf>
    <xf numFmtId="0" fontId="0" fillId="0" borderId="0" xfId="0" applyBorder="1" applyAlignment="1">
      <alignment horizontal="right"/>
    </xf>
    <xf numFmtId="0" fontId="7" fillId="0" borderId="0" xfId="0" applyFont="1" applyFill="1" applyBorder="1" applyAlignment="1">
      <alignment horizontal="center"/>
    </xf>
    <xf numFmtId="14" fontId="9" fillId="0" borderId="0" xfId="0" applyNumberFormat="1" applyFont="1" applyAlignment="1">
      <alignment horizontal="center" wrapText="1"/>
    </xf>
    <xf numFmtId="14" fontId="4"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tabSelected="1" view="pageBreakPreview" zoomScaleSheetLayoutView="100" workbookViewId="0" topLeftCell="A88">
      <selection activeCell="C103" sqref="C103"/>
    </sheetView>
  </sheetViews>
  <sheetFormatPr defaultColWidth="9.140625" defaultRowHeight="12.75"/>
  <cols>
    <col min="1" max="1" width="13.28125" style="0" customWidth="1"/>
    <col min="2" max="2" width="8.140625" style="30" customWidth="1"/>
    <col min="3" max="3" width="8.00390625" style="8" customWidth="1"/>
    <col min="4" max="4" width="8.7109375" style="6" customWidth="1"/>
    <col min="5" max="5" width="34.7109375" style="2" customWidth="1"/>
    <col min="6" max="6" width="8.8515625" style="2" customWidth="1"/>
    <col min="7" max="7" width="9.7109375" style="2" customWidth="1"/>
    <col min="8" max="8" width="7.8515625" style="2" customWidth="1"/>
    <col min="9" max="9" width="8.421875" style="2" customWidth="1"/>
    <col min="10" max="10" width="8.140625" style="2" customWidth="1"/>
    <col min="11" max="11" width="10.7109375" style="0" customWidth="1"/>
    <col min="12" max="12" width="10.28125" style="0" customWidth="1"/>
  </cols>
  <sheetData>
    <row r="1" spans="1:23" ht="12.75">
      <c r="A1" s="7" t="s">
        <v>52</v>
      </c>
      <c r="L1" s="2"/>
      <c r="M1" s="2"/>
      <c r="N1" s="2"/>
      <c r="O1" s="2"/>
      <c r="P1" s="2"/>
      <c r="Q1" s="2"/>
      <c r="R1" s="2"/>
      <c r="S1" s="2"/>
      <c r="T1" s="2"/>
      <c r="U1" s="2"/>
      <c r="V1" s="2"/>
      <c r="W1" s="2"/>
    </row>
    <row r="2" spans="1:23" ht="12.75">
      <c r="A2" s="7" t="s">
        <v>83</v>
      </c>
      <c r="L2" s="2"/>
      <c r="M2" s="2"/>
      <c r="N2" s="2"/>
      <c r="O2" s="2"/>
      <c r="P2" s="2"/>
      <c r="Q2" s="2"/>
      <c r="R2" s="2"/>
      <c r="S2" s="2"/>
      <c r="T2" s="2"/>
      <c r="U2" s="2"/>
      <c r="V2" s="2"/>
      <c r="W2" s="2"/>
    </row>
    <row r="3" spans="1:23" ht="12.75">
      <c r="A3" s="24">
        <v>37965</v>
      </c>
      <c r="B3" s="31"/>
      <c r="C3" s="26"/>
      <c r="D3" s="7" t="s">
        <v>51</v>
      </c>
      <c r="E3"/>
      <c r="L3" s="2"/>
      <c r="M3" s="2"/>
      <c r="N3" s="2"/>
      <c r="O3" s="2"/>
      <c r="P3" s="2"/>
      <c r="Q3" s="2"/>
      <c r="R3" s="2"/>
      <c r="S3" s="2"/>
      <c r="T3" s="2"/>
      <c r="U3" s="2"/>
      <c r="V3" s="2"/>
      <c r="W3" s="2"/>
    </row>
    <row r="4" spans="1:23" ht="108" customHeight="1">
      <c r="A4" s="43" t="s">
        <v>88</v>
      </c>
      <c r="B4" s="44"/>
      <c r="C4" s="44"/>
      <c r="D4" s="44"/>
      <c r="E4" s="44"/>
      <c r="L4" s="2"/>
      <c r="M4" s="2"/>
      <c r="N4" s="2"/>
      <c r="O4" s="2"/>
      <c r="P4" s="2"/>
      <c r="Q4" s="2"/>
      <c r="R4" s="2"/>
      <c r="S4" s="2"/>
      <c r="T4" s="2"/>
      <c r="U4" s="2"/>
      <c r="V4" s="2"/>
      <c r="W4" s="2"/>
    </row>
    <row r="5" spans="1:17" ht="54" customHeight="1">
      <c r="A5" s="9"/>
      <c r="B5" s="28" t="s">
        <v>85</v>
      </c>
      <c r="C5" s="32" t="s">
        <v>86</v>
      </c>
      <c r="K5" s="2"/>
      <c r="L5" s="2"/>
      <c r="M5" s="2"/>
      <c r="N5" s="2"/>
      <c r="O5" s="2"/>
      <c r="P5" s="2"/>
      <c r="Q5" s="2"/>
    </row>
    <row r="6" spans="1:10" s="1" customFormat="1" ht="12.75">
      <c r="A6" s="27" t="s">
        <v>58</v>
      </c>
      <c r="B6" s="33"/>
      <c r="C6" s="33"/>
      <c r="D6" s="8" t="s">
        <v>101</v>
      </c>
      <c r="E6" s="8" t="s">
        <v>102</v>
      </c>
      <c r="F6" s="8"/>
      <c r="G6" s="8"/>
      <c r="H6" s="8"/>
      <c r="I6" s="8"/>
      <c r="J6" s="8"/>
    </row>
    <row r="7" spans="1:5" ht="12.75">
      <c r="A7" s="13" t="s">
        <v>53</v>
      </c>
      <c r="B7" s="36" t="s">
        <v>99</v>
      </c>
      <c r="C7" s="34" t="s">
        <v>99</v>
      </c>
      <c r="D7" s="2">
        <f>IF(B7="Y",1,0)</f>
        <v>1</v>
      </c>
      <c r="E7" s="39">
        <f>IF(OR(B7="Y",B7="N"),1,0)</f>
        <v>1</v>
      </c>
    </row>
    <row r="8" spans="1:5" ht="12.75">
      <c r="A8" s="13" t="s">
        <v>54</v>
      </c>
      <c r="B8" s="36" t="s">
        <v>100</v>
      </c>
      <c r="C8" s="34" t="s">
        <v>100</v>
      </c>
      <c r="D8" s="2">
        <f aca="true" t="shared" si="0" ref="D8:D71">IF(B8="Y",1,0)</f>
        <v>0</v>
      </c>
      <c r="E8" s="39">
        <f aca="true" t="shared" si="1" ref="E8:E71">IF(OR(B8="Y",B8="N"),1,0)</f>
        <v>1</v>
      </c>
    </row>
    <row r="9" spans="1:5" ht="12.75">
      <c r="A9" s="13" t="s">
        <v>55</v>
      </c>
      <c r="B9" s="36"/>
      <c r="C9" s="34"/>
      <c r="D9" s="2">
        <f t="shared" si="0"/>
        <v>0</v>
      </c>
      <c r="E9" s="39">
        <f t="shared" si="1"/>
        <v>0</v>
      </c>
    </row>
    <row r="10" spans="1:5" ht="12.75">
      <c r="A10" s="13" t="s">
        <v>56</v>
      </c>
      <c r="B10" s="36" t="s">
        <v>99</v>
      </c>
      <c r="C10" s="34" t="s">
        <v>99</v>
      </c>
      <c r="D10" s="2">
        <f t="shared" si="0"/>
        <v>1</v>
      </c>
      <c r="E10" s="39">
        <f t="shared" si="1"/>
        <v>1</v>
      </c>
    </row>
    <row r="11" spans="1:5" ht="12.75">
      <c r="A11" s="17" t="s">
        <v>57</v>
      </c>
      <c r="B11" s="36" t="s">
        <v>99</v>
      </c>
      <c r="C11" s="34" t="s">
        <v>99</v>
      </c>
      <c r="D11" s="2">
        <f t="shared" si="0"/>
        <v>1</v>
      </c>
      <c r="E11" s="39">
        <f t="shared" si="1"/>
        <v>1</v>
      </c>
    </row>
    <row r="12" spans="1:5" ht="12.75">
      <c r="A12" s="17" t="s">
        <v>84</v>
      </c>
      <c r="B12" s="36"/>
      <c r="C12" s="34"/>
      <c r="D12" s="2">
        <f t="shared" si="0"/>
        <v>0</v>
      </c>
      <c r="E12" s="39">
        <f t="shared" si="1"/>
        <v>0</v>
      </c>
    </row>
    <row r="13" spans="1:5" ht="12.75">
      <c r="A13" s="23" t="s">
        <v>89</v>
      </c>
      <c r="B13" s="36"/>
      <c r="C13" s="34"/>
      <c r="D13" s="2">
        <f t="shared" si="0"/>
        <v>0</v>
      </c>
      <c r="E13" s="39">
        <f t="shared" si="1"/>
        <v>0</v>
      </c>
    </row>
    <row r="14" spans="1:5" ht="12.75">
      <c r="A14" s="27" t="s">
        <v>59</v>
      </c>
      <c r="B14" s="33"/>
      <c r="C14" s="33"/>
      <c r="D14" s="2">
        <f t="shared" si="0"/>
        <v>0</v>
      </c>
      <c r="E14" s="39">
        <f t="shared" si="1"/>
        <v>0</v>
      </c>
    </row>
    <row r="15" spans="1:5" ht="12.75">
      <c r="A15" s="13" t="s">
        <v>17</v>
      </c>
      <c r="B15" s="36"/>
      <c r="C15" s="34"/>
      <c r="D15" s="2">
        <f t="shared" si="0"/>
        <v>0</v>
      </c>
      <c r="E15" s="39">
        <f t="shared" si="1"/>
        <v>0</v>
      </c>
    </row>
    <row r="16" spans="1:19" ht="12.75">
      <c r="A16" s="13" t="s">
        <v>16</v>
      </c>
      <c r="B16" s="36" t="s">
        <v>100</v>
      </c>
      <c r="C16" s="34" t="s">
        <v>100</v>
      </c>
      <c r="D16" s="2">
        <f t="shared" si="0"/>
        <v>0</v>
      </c>
      <c r="E16" s="39">
        <f t="shared" si="1"/>
        <v>1</v>
      </c>
      <c r="I16" s="10"/>
      <c r="J16" s="18"/>
      <c r="K16" s="3"/>
      <c r="L16" s="2"/>
      <c r="M16" s="2"/>
      <c r="N16" s="2"/>
      <c r="O16" s="2"/>
      <c r="P16" s="2"/>
      <c r="Q16" s="2"/>
      <c r="R16" s="2"/>
      <c r="S16" s="2"/>
    </row>
    <row r="17" spans="1:13" ht="12.75">
      <c r="A17" s="13" t="s">
        <v>87</v>
      </c>
      <c r="B17" s="36" t="s">
        <v>99</v>
      </c>
      <c r="C17" s="34" t="s">
        <v>99</v>
      </c>
      <c r="D17" s="2">
        <f t="shared" si="0"/>
        <v>1</v>
      </c>
      <c r="E17" s="39">
        <f t="shared" si="1"/>
        <v>1</v>
      </c>
      <c r="I17" s="10"/>
      <c r="J17" s="18"/>
      <c r="K17" s="2"/>
      <c r="L17" s="2"/>
      <c r="M17" s="2"/>
    </row>
    <row r="18" spans="1:13" ht="12.75">
      <c r="A18" s="13" t="s">
        <v>1</v>
      </c>
      <c r="B18" s="36"/>
      <c r="C18" s="34"/>
      <c r="D18" s="2">
        <f t="shared" si="0"/>
        <v>0</v>
      </c>
      <c r="E18" s="39">
        <f t="shared" si="1"/>
        <v>0</v>
      </c>
      <c r="I18" s="10"/>
      <c r="J18" s="18"/>
      <c r="K18" s="2"/>
      <c r="L18" s="2"/>
      <c r="M18" s="2"/>
    </row>
    <row r="19" spans="1:14" ht="12.75">
      <c r="A19" s="13" t="s">
        <v>20</v>
      </c>
      <c r="B19" s="36" t="s">
        <v>99</v>
      </c>
      <c r="C19" s="35" t="s">
        <v>99</v>
      </c>
      <c r="D19" s="2">
        <f t="shared" si="0"/>
        <v>1</v>
      </c>
      <c r="E19" s="39">
        <f t="shared" si="1"/>
        <v>1</v>
      </c>
      <c r="I19" s="10"/>
      <c r="J19" s="18"/>
      <c r="K19" s="2"/>
      <c r="L19" s="2"/>
      <c r="M19" s="2"/>
      <c r="N19" s="2"/>
    </row>
    <row r="20" spans="1:14" ht="12.75">
      <c r="A20" s="13" t="s">
        <v>18</v>
      </c>
      <c r="B20" s="36" t="s">
        <v>99</v>
      </c>
      <c r="C20" s="35" t="s">
        <v>99</v>
      </c>
      <c r="D20" s="2">
        <f t="shared" si="0"/>
        <v>1</v>
      </c>
      <c r="E20" s="39">
        <f t="shared" si="1"/>
        <v>1</v>
      </c>
      <c r="F20" s="10"/>
      <c r="I20" s="12"/>
      <c r="J20" s="18"/>
      <c r="K20" s="2"/>
      <c r="L20" s="2"/>
      <c r="M20" s="2"/>
      <c r="N20" s="2"/>
    </row>
    <row r="21" spans="1:14" ht="12.75">
      <c r="A21" s="13" t="s">
        <v>19</v>
      </c>
      <c r="B21" s="36" t="s">
        <v>99</v>
      </c>
      <c r="C21" s="35" t="s">
        <v>99</v>
      </c>
      <c r="D21" s="2">
        <f t="shared" si="0"/>
        <v>1</v>
      </c>
      <c r="E21" s="39">
        <f t="shared" si="1"/>
        <v>1</v>
      </c>
      <c r="F21" s="10"/>
      <c r="I21" s="12"/>
      <c r="J21" s="18"/>
      <c r="K21" s="2"/>
      <c r="L21" s="2"/>
      <c r="M21" s="2"/>
      <c r="N21" s="2"/>
    </row>
    <row r="22" spans="1:14" ht="12.75">
      <c r="A22" s="13" t="s">
        <v>3</v>
      </c>
      <c r="B22" s="36"/>
      <c r="C22" s="35"/>
      <c r="D22" s="2">
        <f t="shared" si="0"/>
        <v>0</v>
      </c>
      <c r="E22" s="39">
        <f t="shared" si="1"/>
        <v>0</v>
      </c>
      <c r="F22" s="10"/>
      <c r="I22" s="12"/>
      <c r="J22" s="18"/>
      <c r="K22" s="2"/>
      <c r="L22" s="2"/>
      <c r="M22" s="2"/>
      <c r="N22" s="2"/>
    </row>
    <row r="23" spans="1:14" ht="12.75">
      <c r="A23" s="13" t="s">
        <v>10</v>
      </c>
      <c r="B23" s="36"/>
      <c r="C23" s="35"/>
      <c r="D23" s="2">
        <f t="shared" si="0"/>
        <v>0</v>
      </c>
      <c r="E23" s="39">
        <f t="shared" si="1"/>
        <v>0</v>
      </c>
      <c r="F23" s="19"/>
      <c r="I23" s="12"/>
      <c r="J23" s="18"/>
      <c r="K23" s="2"/>
      <c r="L23" s="2"/>
      <c r="M23" s="2"/>
      <c r="N23" s="2"/>
    </row>
    <row r="24" spans="1:14" ht="12.75">
      <c r="A24" s="14" t="s">
        <v>4</v>
      </c>
      <c r="B24" s="36"/>
      <c r="C24" s="35"/>
      <c r="D24" s="2">
        <f t="shared" si="0"/>
        <v>0</v>
      </c>
      <c r="E24" s="39">
        <f t="shared" si="1"/>
        <v>0</v>
      </c>
      <c r="F24" s="19"/>
      <c r="I24" s="42"/>
      <c r="J24" s="42"/>
      <c r="K24" s="2"/>
      <c r="L24" s="2"/>
      <c r="M24" s="2"/>
      <c r="N24" s="2"/>
    </row>
    <row r="25" spans="1:14" ht="12.75">
      <c r="A25" s="13" t="s">
        <v>47</v>
      </c>
      <c r="B25" s="36" t="s">
        <v>99</v>
      </c>
      <c r="C25" s="35" t="s">
        <v>99</v>
      </c>
      <c r="D25" s="2">
        <f t="shared" si="0"/>
        <v>1</v>
      </c>
      <c r="E25" s="39">
        <f t="shared" si="1"/>
        <v>1</v>
      </c>
      <c r="F25" s="20"/>
      <c r="I25" s="10"/>
      <c r="J25" s="10"/>
      <c r="K25" s="2"/>
      <c r="L25" s="2"/>
      <c r="M25" s="2"/>
      <c r="N25" s="2"/>
    </row>
    <row r="26" spans="1:14" ht="12.75">
      <c r="A26" s="15" t="s">
        <v>90</v>
      </c>
      <c r="B26" s="36"/>
      <c r="C26" s="35"/>
      <c r="D26" s="2">
        <f t="shared" si="0"/>
        <v>0</v>
      </c>
      <c r="E26" s="39">
        <f t="shared" si="1"/>
        <v>0</v>
      </c>
      <c r="F26" s="20"/>
      <c r="I26" s="10"/>
      <c r="J26" s="10"/>
      <c r="K26" s="2"/>
      <c r="L26" s="2"/>
      <c r="M26" s="2"/>
      <c r="N26" s="2"/>
    </row>
    <row r="27" spans="1:14" ht="12.75">
      <c r="A27" s="15" t="s">
        <v>93</v>
      </c>
      <c r="B27" s="36"/>
      <c r="C27" s="35"/>
      <c r="D27" s="2">
        <f t="shared" si="0"/>
        <v>0</v>
      </c>
      <c r="E27" s="39">
        <f t="shared" si="1"/>
        <v>0</v>
      </c>
      <c r="F27" s="19"/>
      <c r="I27" s="4"/>
      <c r="J27" s="11"/>
      <c r="K27" s="2"/>
      <c r="L27" s="2"/>
      <c r="M27" s="2"/>
      <c r="N27" s="2"/>
    </row>
    <row r="28" spans="1:14" ht="12.75">
      <c r="A28" s="29" t="s">
        <v>95</v>
      </c>
      <c r="B28" s="36"/>
      <c r="C28" s="34"/>
      <c r="D28" s="2">
        <f t="shared" si="0"/>
        <v>0</v>
      </c>
      <c r="E28" s="39">
        <f t="shared" si="1"/>
        <v>0</v>
      </c>
      <c r="F28" s="19"/>
      <c r="I28" s="10"/>
      <c r="J28" s="10"/>
      <c r="K28" s="2"/>
      <c r="L28" s="2"/>
      <c r="M28" s="2"/>
      <c r="N28" s="2"/>
    </row>
    <row r="29" spans="1:14" ht="12.75">
      <c r="A29" s="27" t="s">
        <v>15</v>
      </c>
      <c r="B29" s="33"/>
      <c r="C29" s="33"/>
      <c r="D29" s="2">
        <f t="shared" si="0"/>
        <v>0</v>
      </c>
      <c r="E29" s="39">
        <f t="shared" si="1"/>
        <v>0</v>
      </c>
      <c r="F29" s="19"/>
      <c r="I29" s="10"/>
      <c r="J29" s="10"/>
      <c r="K29" s="2"/>
      <c r="L29" s="2"/>
      <c r="M29" s="2"/>
      <c r="N29" s="2"/>
    </row>
    <row r="30" spans="1:14" ht="12.75">
      <c r="A30" s="13" t="s">
        <v>33</v>
      </c>
      <c r="B30" s="37" t="s">
        <v>99</v>
      </c>
      <c r="C30" s="34" t="s">
        <v>99</v>
      </c>
      <c r="D30" s="2">
        <f t="shared" si="0"/>
        <v>1</v>
      </c>
      <c r="E30" s="39">
        <f t="shared" si="1"/>
        <v>1</v>
      </c>
      <c r="F30" s="19"/>
      <c r="K30" s="2"/>
      <c r="L30" s="2"/>
      <c r="M30" s="2"/>
      <c r="N30" s="2"/>
    </row>
    <row r="31" spans="1:14" ht="12.75">
      <c r="A31" s="13" t="s">
        <v>34</v>
      </c>
      <c r="B31" s="36" t="s">
        <v>99</v>
      </c>
      <c r="C31" s="34" t="s">
        <v>99</v>
      </c>
      <c r="D31" s="2">
        <f t="shared" si="0"/>
        <v>1</v>
      </c>
      <c r="E31" s="39">
        <f t="shared" si="1"/>
        <v>1</v>
      </c>
      <c r="F31" s="19"/>
      <c r="K31" s="2"/>
      <c r="L31" s="2"/>
      <c r="M31" s="2"/>
      <c r="N31" s="2"/>
    </row>
    <row r="32" spans="1:12" ht="12.75">
      <c r="A32" s="13" t="s">
        <v>12</v>
      </c>
      <c r="B32" s="36" t="s">
        <v>99</v>
      </c>
      <c r="C32" s="34" t="s">
        <v>99</v>
      </c>
      <c r="D32" s="2">
        <f t="shared" si="0"/>
        <v>1</v>
      </c>
      <c r="E32" s="39">
        <f t="shared" si="1"/>
        <v>1</v>
      </c>
      <c r="G32" s="5"/>
      <c r="K32" s="2"/>
      <c r="L32" s="2"/>
    </row>
    <row r="33" spans="1:12" ht="12.75">
      <c r="A33" s="13" t="s">
        <v>2</v>
      </c>
      <c r="B33" s="36" t="s">
        <v>99</v>
      </c>
      <c r="C33" s="34" t="s">
        <v>99</v>
      </c>
      <c r="D33" s="2">
        <f t="shared" si="0"/>
        <v>1</v>
      </c>
      <c r="E33" s="39">
        <f t="shared" si="1"/>
        <v>1</v>
      </c>
      <c r="G33" s="5"/>
      <c r="K33" s="2"/>
      <c r="L33" s="2"/>
    </row>
    <row r="34" spans="1:12" ht="12.75">
      <c r="A34" s="13" t="s">
        <v>0</v>
      </c>
      <c r="B34" s="36"/>
      <c r="C34" s="36"/>
      <c r="D34" s="2">
        <f t="shared" si="0"/>
        <v>0</v>
      </c>
      <c r="E34" s="39">
        <f t="shared" si="1"/>
        <v>0</v>
      </c>
      <c r="K34" s="2"/>
      <c r="L34" s="2"/>
    </row>
    <row r="35" spans="1:12" ht="12.75">
      <c r="A35" s="13" t="s">
        <v>36</v>
      </c>
      <c r="B35" s="36" t="s">
        <v>99</v>
      </c>
      <c r="C35" s="36" t="s">
        <v>99</v>
      </c>
      <c r="D35" s="2">
        <f t="shared" si="0"/>
        <v>1</v>
      </c>
      <c r="E35" s="39">
        <f t="shared" si="1"/>
        <v>1</v>
      </c>
      <c r="K35" s="2"/>
      <c r="L35" s="2"/>
    </row>
    <row r="36" spans="1:12" ht="12.75">
      <c r="A36" s="13" t="s">
        <v>40</v>
      </c>
      <c r="B36" s="36"/>
      <c r="C36" s="34"/>
      <c r="D36" s="2">
        <f t="shared" si="0"/>
        <v>0</v>
      </c>
      <c r="E36" s="39">
        <f t="shared" si="1"/>
        <v>0</v>
      </c>
      <c r="K36" s="2"/>
      <c r="L36" s="2"/>
    </row>
    <row r="37" spans="1:12" ht="12.75">
      <c r="A37" s="13" t="s">
        <v>5</v>
      </c>
      <c r="B37" s="36"/>
      <c r="C37" s="34"/>
      <c r="D37" s="2">
        <f t="shared" si="0"/>
        <v>0</v>
      </c>
      <c r="E37" s="39">
        <f t="shared" si="1"/>
        <v>0</v>
      </c>
      <c r="K37" s="2"/>
      <c r="L37" s="2"/>
    </row>
    <row r="38" spans="1:12" ht="12.75">
      <c r="A38" s="14" t="s">
        <v>42</v>
      </c>
      <c r="B38" s="36"/>
      <c r="C38" s="34"/>
      <c r="D38" s="2">
        <f t="shared" si="0"/>
        <v>0</v>
      </c>
      <c r="E38" s="39">
        <f t="shared" si="1"/>
        <v>0</v>
      </c>
      <c r="K38" s="2"/>
      <c r="L38" s="2"/>
    </row>
    <row r="39" spans="1:12" ht="12.75">
      <c r="A39" s="14" t="s">
        <v>35</v>
      </c>
      <c r="B39" s="36"/>
      <c r="C39" s="34"/>
      <c r="D39" s="2">
        <f t="shared" si="0"/>
        <v>0</v>
      </c>
      <c r="E39" s="39">
        <f t="shared" si="1"/>
        <v>0</v>
      </c>
      <c r="K39" s="2"/>
      <c r="L39" s="2"/>
    </row>
    <row r="40" spans="1:12" ht="12.75">
      <c r="A40" s="14" t="s">
        <v>28</v>
      </c>
      <c r="B40" s="36" t="s">
        <v>99</v>
      </c>
      <c r="C40" s="34" t="s">
        <v>99</v>
      </c>
      <c r="D40" s="2">
        <f t="shared" si="0"/>
        <v>1</v>
      </c>
      <c r="E40" s="39">
        <f t="shared" si="1"/>
        <v>1</v>
      </c>
      <c r="K40" s="2"/>
      <c r="L40" s="2"/>
    </row>
    <row r="41" spans="1:12" ht="12.75">
      <c r="A41" s="15" t="s">
        <v>97</v>
      </c>
      <c r="B41" s="36"/>
      <c r="C41" s="34"/>
      <c r="D41" s="2">
        <f t="shared" si="0"/>
        <v>0</v>
      </c>
      <c r="E41" s="39">
        <f t="shared" si="1"/>
        <v>0</v>
      </c>
      <c r="K41" s="2"/>
      <c r="L41" s="2"/>
    </row>
    <row r="42" spans="1:12" ht="12.75">
      <c r="A42" s="15" t="s">
        <v>98</v>
      </c>
      <c r="B42" s="36"/>
      <c r="C42" s="34"/>
      <c r="D42" s="2">
        <f t="shared" si="0"/>
        <v>0</v>
      </c>
      <c r="E42" s="39">
        <f t="shared" si="1"/>
        <v>0</v>
      </c>
      <c r="K42" s="2"/>
      <c r="L42" s="2"/>
    </row>
    <row r="43" spans="1:12" ht="12.75">
      <c r="A43" s="27" t="s">
        <v>14</v>
      </c>
      <c r="B43" s="38"/>
      <c r="C43" s="33"/>
      <c r="D43" s="2">
        <f t="shared" si="0"/>
        <v>0</v>
      </c>
      <c r="E43" s="39">
        <f t="shared" si="1"/>
        <v>0</v>
      </c>
      <c r="K43" s="2"/>
      <c r="L43" s="2"/>
    </row>
    <row r="44" spans="1:12" ht="12.75">
      <c r="A44" s="13" t="s">
        <v>22</v>
      </c>
      <c r="B44" s="36" t="s">
        <v>99</v>
      </c>
      <c r="C44" s="34" t="s">
        <v>99</v>
      </c>
      <c r="D44" s="2">
        <f t="shared" si="0"/>
        <v>1</v>
      </c>
      <c r="E44" s="39">
        <f t="shared" si="1"/>
        <v>1</v>
      </c>
      <c r="K44" s="2"/>
      <c r="L44" s="2"/>
    </row>
    <row r="45" spans="1:12" ht="12.75">
      <c r="A45" s="13" t="s">
        <v>23</v>
      </c>
      <c r="B45" s="36" t="s">
        <v>99</v>
      </c>
      <c r="C45" s="34" t="s">
        <v>99</v>
      </c>
      <c r="D45" s="2">
        <f t="shared" si="0"/>
        <v>1</v>
      </c>
      <c r="E45" s="39">
        <f t="shared" si="1"/>
        <v>1</v>
      </c>
      <c r="K45" s="2"/>
      <c r="L45" s="2"/>
    </row>
    <row r="46" spans="1:12" ht="12.75">
      <c r="A46" s="13" t="s">
        <v>6</v>
      </c>
      <c r="B46" s="36" t="s">
        <v>100</v>
      </c>
      <c r="C46" s="34" t="s">
        <v>100</v>
      </c>
      <c r="D46" s="2">
        <f t="shared" si="0"/>
        <v>0</v>
      </c>
      <c r="E46" s="39">
        <f t="shared" si="1"/>
        <v>1</v>
      </c>
      <c r="K46" s="2"/>
      <c r="L46" s="2"/>
    </row>
    <row r="47" spans="1:12" ht="12.75">
      <c r="A47" s="13" t="s">
        <v>11</v>
      </c>
      <c r="B47" s="36" t="s">
        <v>100</v>
      </c>
      <c r="C47" s="34" t="s">
        <v>100</v>
      </c>
      <c r="D47" s="2">
        <f t="shared" si="0"/>
        <v>0</v>
      </c>
      <c r="E47" s="39">
        <f t="shared" si="1"/>
        <v>1</v>
      </c>
      <c r="K47" s="2"/>
      <c r="L47" s="2"/>
    </row>
    <row r="48" spans="1:12" ht="12.75">
      <c r="A48" s="13" t="s">
        <v>24</v>
      </c>
      <c r="B48" s="36" t="s">
        <v>100</v>
      </c>
      <c r="C48" s="34" t="s">
        <v>100</v>
      </c>
      <c r="D48" s="2">
        <f t="shared" si="0"/>
        <v>0</v>
      </c>
      <c r="E48" s="39">
        <f t="shared" si="1"/>
        <v>1</v>
      </c>
      <c r="K48" s="2"/>
      <c r="L48" s="2"/>
    </row>
    <row r="49" spans="1:12" ht="12.75">
      <c r="A49" s="13" t="s">
        <v>21</v>
      </c>
      <c r="B49" s="36"/>
      <c r="C49" s="34"/>
      <c r="D49" s="2">
        <f t="shared" si="0"/>
        <v>0</v>
      </c>
      <c r="E49" s="39">
        <f t="shared" si="1"/>
        <v>0</v>
      </c>
      <c r="K49" s="2"/>
      <c r="L49" s="2"/>
    </row>
    <row r="50" spans="1:12" ht="12.75">
      <c r="A50" s="13" t="s">
        <v>25</v>
      </c>
      <c r="B50" s="36" t="s">
        <v>99</v>
      </c>
      <c r="C50" s="34" t="s">
        <v>99</v>
      </c>
      <c r="D50" s="2">
        <f t="shared" si="0"/>
        <v>1</v>
      </c>
      <c r="E50" s="39">
        <f t="shared" si="1"/>
        <v>1</v>
      </c>
      <c r="K50" s="2"/>
      <c r="L50" s="2"/>
    </row>
    <row r="51" spans="1:12" ht="12.75">
      <c r="A51" s="13" t="s">
        <v>27</v>
      </c>
      <c r="B51" s="36"/>
      <c r="C51" s="34"/>
      <c r="D51" s="2">
        <f t="shared" si="0"/>
        <v>0</v>
      </c>
      <c r="E51" s="39">
        <f t="shared" si="1"/>
        <v>0</v>
      </c>
      <c r="K51" s="2"/>
      <c r="L51" s="2"/>
    </row>
    <row r="52" spans="1:12" ht="12.75">
      <c r="A52" s="13" t="s">
        <v>32</v>
      </c>
      <c r="B52" s="36" t="s">
        <v>99</v>
      </c>
      <c r="C52" s="34" t="s">
        <v>99</v>
      </c>
      <c r="D52" s="2">
        <f t="shared" si="0"/>
        <v>1</v>
      </c>
      <c r="E52" s="39">
        <f t="shared" si="1"/>
        <v>1</v>
      </c>
      <c r="K52" s="2"/>
      <c r="L52" s="2"/>
    </row>
    <row r="53" spans="1:12" ht="12.75">
      <c r="A53" s="13" t="s">
        <v>30</v>
      </c>
      <c r="B53" s="36" t="s">
        <v>99</v>
      </c>
      <c r="C53" s="34" t="s">
        <v>99</v>
      </c>
      <c r="D53" s="2">
        <f t="shared" si="0"/>
        <v>1</v>
      </c>
      <c r="E53" s="39">
        <f t="shared" si="1"/>
        <v>1</v>
      </c>
      <c r="K53" s="2"/>
      <c r="L53" s="2"/>
    </row>
    <row r="54" spans="1:12" ht="12.75">
      <c r="A54" s="13" t="s">
        <v>37</v>
      </c>
      <c r="B54" s="36"/>
      <c r="C54" s="34"/>
      <c r="D54" s="2">
        <f t="shared" si="0"/>
        <v>0</v>
      </c>
      <c r="E54" s="39">
        <f t="shared" si="1"/>
        <v>0</v>
      </c>
      <c r="K54" s="2"/>
      <c r="L54" s="2"/>
    </row>
    <row r="55" spans="1:12" ht="12.75">
      <c r="A55" s="13" t="s">
        <v>38</v>
      </c>
      <c r="B55" s="36" t="s">
        <v>99</v>
      </c>
      <c r="C55" s="34" t="s">
        <v>99</v>
      </c>
      <c r="D55" s="2">
        <f t="shared" si="0"/>
        <v>1</v>
      </c>
      <c r="E55" s="39">
        <f t="shared" si="1"/>
        <v>1</v>
      </c>
      <c r="K55" s="2"/>
      <c r="L55" s="2"/>
    </row>
    <row r="56" spans="1:12" ht="12.75">
      <c r="A56" s="13" t="s">
        <v>45</v>
      </c>
      <c r="B56" s="36" t="s">
        <v>100</v>
      </c>
      <c r="C56" s="34" t="s">
        <v>100</v>
      </c>
      <c r="D56" s="2">
        <f t="shared" si="0"/>
        <v>0</v>
      </c>
      <c r="E56" s="39">
        <f t="shared" si="1"/>
        <v>1</v>
      </c>
      <c r="K56" s="2"/>
      <c r="L56" s="2"/>
    </row>
    <row r="57" spans="1:12" ht="12.75">
      <c r="A57" s="13" t="s">
        <v>29</v>
      </c>
      <c r="B57" s="36"/>
      <c r="C57" s="34"/>
      <c r="D57" s="2">
        <f t="shared" si="0"/>
        <v>0</v>
      </c>
      <c r="E57" s="39">
        <f t="shared" si="1"/>
        <v>0</v>
      </c>
      <c r="K57" s="2"/>
      <c r="L57" s="2"/>
    </row>
    <row r="58" spans="1:12" ht="12.75">
      <c r="A58" s="13" t="s">
        <v>31</v>
      </c>
      <c r="B58" s="36" t="s">
        <v>99</v>
      </c>
      <c r="C58" s="34" t="s">
        <v>99</v>
      </c>
      <c r="D58" s="2">
        <f t="shared" si="0"/>
        <v>1</v>
      </c>
      <c r="E58" s="39">
        <f t="shared" si="1"/>
        <v>1</v>
      </c>
      <c r="K58" s="2"/>
      <c r="L58" s="2"/>
    </row>
    <row r="59" spans="1:12" ht="12.75">
      <c r="A59" s="13" t="s">
        <v>26</v>
      </c>
      <c r="B59" s="36" t="s">
        <v>99</v>
      </c>
      <c r="C59" s="34" t="s">
        <v>99</v>
      </c>
      <c r="D59" s="2">
        <f t="shared" si="0"/>
        <v>1</v>
      </c>
      <c r="E59" s="39">
        <f t="shared" si="1"/>
        <v>1</v>
      </c>
      <c r="K59" s="2"/>
      <c r="L59" s="2"/>
    </row>
    <row r="60" spans="1:12" ht="12.75">
      <c r="A60" s="14" t="s">
        <v>39</v>
      </c>
      <c r="B60" s="36" t="s">
        <v>99</v>
      </c>
      <c r="C60" s="34" t="s">
        <v>99</v>
      </c>
      <c r="D60" s="2">
        <f t="shared" si="0"/>
        <v>1</v>
      </c>
      <c r="E60" s="39">
        <f t="shared" si="1"/>
        <v>1</v>
      </c>
      <c r="K60" s="2"/>
      <c r="L60" s="2"/>
    </row>
    <row r="61" spans="1:12" ht="12.75">
      <c r="A61" s="14" t="s">
        <v>48</v>
      </c>
      <c r="B61" s="36" t="s">
        <v>100</v>
      </c>
      <c r="C61" s="34" t="s">
        <v>100</v>
      </c>
      <c r="D61" s="2">
        <f t="shared" si="0"/>
        <v>0</v>
      </c>
      <c r="E61" s="39">
        <f t="shared" si="1"/>
        <v>1</v>
      </c>
      <c r="K61" s="2"/>
      <c r="L61" s="2"/>
    </row>
    <row r="62" spans="1:12" ht="12.75">
      <c r="A62" s="14" t="s">
        <v>41</v>
      </c>
      <c r="B62" s="36" t="s">
        <v>99</v>
      </c>
      <c r="C62" s="34" t="s">
        <v>99</v>
      </c>
      <c r="D62" s="2">
        <f t="shared" si="0"/>
        <v>1</v>
      </c>
      <c r="E62" s="39">
        <f t="shared" si="1"/>
        <v>1</v>
      </c>
      <c r="K62" s="2"/>
      <c r="L62" s="2"/>
    </row>
    <row r="63" spans="1:12" ht="12.75">
      <c r="A63" s="13" t="s">
        <v>9</v>
      </c>
      <c r="B63" s="36"/>
      <c r="C63" s="34"/>
      <c r="D63" s="2">
        <f t="shared" si="0"/>
        <v>0</v>
      </c>
      <c r="E63" s="39">
        <f t="shared" si="1"/>
        <v>0</v>
      </c>
      <c r="K63" s="2"/>
      <c r="L63" s="2"/>
    </row>
    <row r="64" spans="1:12" ht="12.75">
      <c r="A64" s="13" t="s">
        <v>8</v>
      </c>
      <c r="B64" s="36" t="s">
        <v>100</v>
      </c>
      <c r="C64" s="34" t="s">
        <v>100</v>
      </c>
      <c r="D64" s="2">
        <f t="shared" si="0"/>
        <v>0</v>
      </c>
      <c r="E64" s="39">
        <f t="shared" si="1"/>
        <v>1</v>
      </c>
      <c r="K64" s="2"/>
      <c r="L64" s="2"/>
    </row>
    <row r="65" spans="1:12" ht="12.75">
      <c r="A65" s="13" t="s">
        <v>7</v>
      </c>
      <c r="B65" s="36" t="s">
        <v>99</v>
      </c>
      <c r="C65" s="34" t="s">
        <v>99</v>
      </c>
      <c r="D65" s="2">
        <f t="shared" si="0"/>
        <v>1</v>
      </c>
      <c r="E65" s="39">
        <f t="shared" si="1"/>
        <v>1</v>
      </c>
      <c r="K65" s="2"/>
      <c r="L65" s="2"/>
    </row>
    <row r="66" spans="1:12" ht="12.75">
      <c r="A66" s="15" t="s">
        <v>91</v>
      </c>
      <c r="B66" s="36"/>
      <c r="C66" s="34"/>
      <c r="D66" s="2">
        <f t="shared" si="0"/>
        <v>0</v>
      </c>
      <c r="E66" s="39">
        <f t="shared" si="1"/>
        <v>0</v>
      </c>
      <c r="K66" s="2"/>
      <c r="L66" s="2"/>
    </row>
    <row r="67" spans="1:12" ht="12.75">
      <c r="A67" s="15" t="s">
        <v>94</v>
      </c>
      <c r="B67" s="36" t="s">
        <v>99</v>
      </c>
      <c r="C67" s="34" t="s">
        <v>99</v>
      </c>
      <c r="D67" s="2">
        <f t="shared" si="0"/>
        <v>1</v>
      </c>
      <c r="E67" s="39">
        <f t="shared" si="1"/>
        <v>1</v>
      </c>
      <c r="K67" s="2"/>
      <c r="L67" s="2"/>
    </row>
    <row r="68" spans="1:12" ht="12.75">
      <c r="A68" s="15" t="s">
        <v>96</v>
      </c>
      <c r="B68" s="36"/>
      <c r="C68" s="34"/>
      <c r="D68" s="2">
        <f t="shared" si="0"/>
        <v>0</v>
      </c>
      <c r="E68" s="39">
        <f t="shared" si="1"/>
        <v>0</v>
      </c>
      <c r="K68" s="2"/>
      <c r="L68" s="2"/>
    </row>
    <row r="69" spans="1:12" ht="12.75">
      <c r="A69" s="27" t="s">
        <v>13</v>
      </c>
      <c r="B69" s="33"/>
      <c r="C69" s="33"/>
      <c r="D69" s="2">
        <f t="shared" si="0"/>
        <v>0</v>
      </c>
      <c r="E69" s="39">
        <f t="shared" si="1"/>
        <v>0</v>
      </c>
      <c r="K69" s="2"/>
      <c r="L69" s="2"/>
    </row>
    <row r="70" spans="1:12" ht="12.75">
      <c r="A70" s="14" t="s">
        <v>43</v>
      </c>
      <c r="B70" s="36" t="s">
        <v>99</v>
      </c>
      <c r="C70" s="34" t="s">
        <v>99</v>
      </c>
      <c r="D70" s="2">
        <f t="shared" si="0"/>
        <v>1</v>
      </c>
      <c r="E70" s="39">
        <f t="shared" si="1"/>
        <v>1</v>
      </c>
      <c r="K70" s="2"/>
      <c r="L70" s="2"/>
    </row>
    <row r="71" spans="1:12" ht="12.75">
      <c r="A71" s="14" t="s">
        <v>44</v>
      </c>
      <c r="B71" s="36"/>
      <c r="C71" s="34"/>
      <c r="D71" s="2">
        <f t="shared" si="0"/>
        <v>0</v>
      </c>
      <c r="E71" s="39">
        <f t="shared" si="1"/>
        <v>0</v>
      </c>
      <c r="K71" s="2"/>
      <c r="L71" s="2"/>
    </row>
    <row r="72" spans="1:12" ht="12.75">
      <c r="A72" s="14" t="s">
        <v>46</v>
      </c>
      <c r="B72" s="36"/>
      <c r="C72" s="34"/>
      <c r="D72" s="2">
        <f aca="true" t="shared" si="2" ref="D72:D100">IF(B72="Y",1,0)</f>
        <v>0</v>
      </c>
      <c r="E72" s="39">
        <f aca="true" t="shared" si="3" ref="E72:E100">IF(OR(B72="Y",B72="N"),1,0)</f>
        <v>0</v>
      </c>
      <c r="K72" s="2"/>
      <c r="L72" s="2"/>
    </row>
    <row r="73" spans="1:12" ht="12.75">
      <c r="A73" s="14" t="s">
        <v>50</v>
      </c>
      <c r="B73" s="36" t="s">
        <v>100</v>
      </c>
      <c r="C73" s="34" t="s">
        <v>100</v>
      </c>
      <c r="D73" s="2">
        <f t="shared" si="2"/>
        <v>0</v>
      </c>
      <c r="E73" s="39">
        <f t="shared" si="3"/>
        <v>1</v>
      </c>
      <c r="K73" s="2"/>
      <c r="L73" s="2"/>
    </row>
    <row r="74" spans="1:12" ht="12.75">
      <c r="A74" s="14" t="s">
        <v>49</v>
      </c>
      <c r="B74" s="36" t="s">
        <v>99</v>
      </c>
      <c r="C74" s="34" t="s">
        <v>99</v>
      </c>
      <c r="D74" s="2">
        <f t="shared" si="2"/>
        <v>1</v>
      </c>
      <c r="E74" s="39">
        <f t="shared" si="3"/>
        <v>1</v>
      </c>
      <c r="K74" s="2"/>
      <c r="L74" s="2"/>
    </row>
    <row r="75" spans="1:12" ht="12.75">
      <c r="A75" s="13" t="s">
        <v>70</v>
      </c>
      <c r="B75" s="36" t="s">
        <v>99</v>
      </c>
      <c r="C75" s="34" t="s">
        <v>99</v>
      </c>
      <c r="D75" s="2">
        <f t="shared" si="2"/>
        <v>1</v>
      </c>
      <c r="E75" s="39">
        <f t="shared" si="3"/>
        <v>1</v>
      </c>
      <c r="K75" s="2"/>
      <c r="L75" s="2"/>
    </row>
    <row r="76" spans="1:12" ht="12.75">
      <c r="A76" s="25" t="s">
        <v>92</v>
      </c>
      <c r="B76" s="36"/>
      <c r="C76" s="34"/>
      <c r="D76" s="2">
        <f t="shared" si="2"/>
        <v>0</v>
      </c>
      <c r="E76" s="39">
        <f t="shared" si="3"/>
        <v>0</v>
      </c>
      <c r="K76" s="2"/>
      <c r="L76" s="2"/>
    </row>
    <row r="77" spans="1:12" ht="12.75">
      <c r="A77" s="27">
        <v>54</v>
      </c>
      <c r="B77" s="33"/>
      <c r="C77" s="33"/>
      <c r="D77" s="2">
        <f t="shared" si="2"/>
        <v>0</v>
      </c>
      <c r="E77" s="39">
        <f t="shared" si="3"/>
        <v>0</v>
      </c>
      <c r="K77" s="2"/>
      <c r="L77" s="2"/>
    </row>
    <row r="78" spans="1:12" ht="12.75">
      <c r="A78" s="16" t="s">
        <v>74</v>
      </c>
      <c r="B78" s="36" t="s">
        <v>100</v>
      </c>
      <c r="C78" s="34" t="s">
        <v>100</v>
      </c>
      <c r="D78" s="2">
        <f t="shared" si="2"/>
        <v>0</v>
      </c>
      <c r="E78" s="39">
        <f t="shared" si="3"/>
        <v>1</v>
      </c>
      <c r="K78" s="2"/>
      <c r="L78" s="2"/>
    </row>
    <row r="79" spans="1:12" ht="12.75">
      <c r="A79" s="16" t="s">
        <v>73</v>
      </c>
      <c r="B79" s="36"/>
      <c r="C79" s="34"/>
      <c r="D79" s="2">
        <f t="shared" si="2"/>
        <v>0</v>
      </c>
      <c r="E79" s="39">
        <f t="shared" si="3"/>
        <v>0</v>
      </c>
      <c r="K79" s="2"/>
      <c r="L79" s="2"/>
    </row>
    <row r="80" spans="1:12" ht="12.75">
      <c r="A80" s="16" t="s">
        <v>72</v>
      </c>
      <c r="B80" s="36"/>
      <c r="C80" s="34"/>
      <c r="D80" s="2">
        <f t="shared" si="2"/>
        <v>0</v>
      </c>
      <c r="E80" s="39">
        <f t="shared" si="3"/>
        <v>0</v>
      </c>
      <c r="K80" s="2"/>
      <c r="L80" s="2"/>
    </row>
    <row r="81" spans="1:12" ht="12.75">
      <c r="A81" s="22" t="s">
        <v>71</v>
      </c>
      <c r="B81" s="36" t="s">
        <v>99</v>
      </c>
      <c r="C81" s="34" t="s">
        <v>99</v>
      </c>
      <c r="D81" s="2">
        <f t="shared" si="2"/>
        <v>1</v>
      </c>
      <c r="E81" s="39">
        <f t="shared" si="3"/>
        <v>1</v>
      </c>
      <c r="K81" s="2"/>
      <c r="L81" s="2"/>
    </row>
    <row r="82" spans="1:12" ht="12.75">
      <c r="A82" s="16" t="s">
        <v>75</v>
      </c>
      <c r="B82" s="36" t="s">
        <v>99</v>
      </c>
      <c r="C82" s="34" t="s">
        <v>99</v>
      </c>
      <c r="D82" s="2">
        <f t="shared" si="2"/>
        <v>1</v>
      </c>
      <c r="E82" s="39">
        <f t="shared" si="3"/>
        <v>1</v>
      </c>
      <c r="K82" s="2"/>
      <c r="L82" s="2"/>
    </row>
    <row r="83" spans="1:12" ht="12.75">
      <c r="A83" s="16" t="s">
        <v>76</v>
      </c>
      <c r="B83" s="36" t="s">
        <v>100</v>
      </c>
      <c r="C83" s="34" t="s">
        <v>100</v>
      </c>
      <c r="D83" s="2">
        <f t="shared" si="2"/>
        <v>0</v>
      </c>
      <c r="E83" s="39">
        <f t="shared" si="3"/>
        <v>1</v>
      </c>
      <c r="K83" s="2"/>
      <c r="L83" s="2"/>
    </row>
    <row r="84" spans="1:12" ht="12.75">
      <c r="A84" s="21" t="s">
        <v>77</v>
      </c>
      <c r="B84" s="36"/>
      <c r="C84" s="34"/>
      <c r="D84" s="2">
        <f t="shared" si="2"/>
        <v>0</v>
      </c>
      <c r="E84" s="39">
        <f t="shared" si="3"/>
        <v>0</v>
      </c>
      <c r="K84" s="2"/>
      <c r="L84" s="2"/>
    </row>
    <row r="85" spans="1:12" ht="12.75">
      <c r="A85" s="21" t="s">
        <v>78</v>
      </c>
      <c r="B85" s="36"/>
      <c r="C85" s="34"/>
      <c r="D85" s="2">
        <f t="shared" si="2"/>
        <v>0</v>
      </c>
      <c r="E85" s="39">
        <f t="shared" si="3"/>
        <v>0</v>
      </c>
      <c r="K85" s="2"/>
      <c r="L85" s="2"/>
    </row>
    <row r="86" spans="1:12" ht="12.75">
      <c r="A86" s="21" t="s">
        <v>79</v>
      </c>
      <c r="B86" s="36"/>
      <c r="C86" s="34"/>
      <c r="D86" s="2">
        <f t="shared" si="2"/>
        <v>0</v>
      </c>
      <c r="E86" s="39">
        <f t="shared" si="3"/>
        <v>0</v>
      </c>
      <c r="K86" s="2"/>
      <c r="L86" s="2"/>
    </row>
    <row r="87" spans="1:5" ht="12.75">
      <c r="A87" s="21" t="s">
        <v>80</v>
      </c>
      <c r="B87" s="36"/>
      <c r="C87" s="34"/>
      <c r="D87" s="2">
        <f t="shared" si="2"/>
        <v>0</v>
      </c>
      <c r="E87" s="39">
        <f t="shared" si="3"/>
        <v>0</v>
      </c>
    </row>
    <row r="88" spans="1:5" ht="12.75">
      <c r="A88" s="16" t="s">
        <v>81</v>
      </c>
      <c r="B88" s="36"/>
      <c r="C88" s="34"/>
      <c r="D88" s="2">
        <f t="shared" si="2"/>
        <v>0</v>
      </c>
      <c r="E88" s="39">
        <f t="shared" si="3"/>
        <v>0</v>
      </c>
    </row>
    <row r="89" spans="1:5" ht="12.75">
      <c r="A89" s="14" t="s">
        <v>82</v>
      </c>
      <c r="B89" s="36"/>
      <c r="C89" s="34"/>
      <c r="D89" s="2">
        <f t="shared" si="2"/>
        <v>0</v>
      </c>
      <c r="E89" s="39">
        <f t="shared" si="3"/>
        <v>0</v>
      </c>
    </row>
    <row r="90" spans="1:5" ht="12.75">
      <c r="A90" s="27">
        <v>55</v>
      </c>
      <c r="B90" s="33"/>
      <c r="C90" s="33"/>
      <c r="D90" s="2">
        <f t="shared" si="2"/>
        <v>0</v>
      </c>
      <c r="E90" s="39">
        <f t="shared" si="3"/>
        <v>0</v>
      </c>
    </row>
    <row r="91" spans="1:5" ht="12.75">
      <c r="A91" s="16" t="s">
        <v>60</v>
      </c>
      <c r="B91" s="36" t="s">
        <v>100</v>
      </c>
      <c r="C91" s="34" t="s">
        <v>100</v>
      </c>
      <c r="D91" s="2">
        <f t="shared" si="2"/>
        <v>0</v>
      </c>
      <c r="E91" s="39">
        <f t="shared" si="3"/>
        <v>1</v>
      </c>
    </row>
    <row r="92" spans="1:5" ht="12.75">
      <c r="A92" s="21" t="s">
        <v>61</v>
      </c>
      <c r="B92" s="36"/>
      <c r="C92" s="34"/>
      <c r="D92" s="2">
        <f t="shared" si="2"/>
        <v>0</v>
      </c>
      <c r="E92" s="39">
        <f t="shared" si="3"/>
        <v>0</v>
      </c>
    </row>
    <row r="93" spans="1:5" ht="12.75">
      <c r="A93" s="21" t="s">
        <v>62</v>
      </c>
      <c r="B93" s="36"/>
      <c r="C93" s="34"/>
      <c r="D93" s="2">
        <f t="shared" si="2"/>
        <v>0</v>
      </c>
      <c r="E93" s="39">
        <f t="shared" si="3"/>
        <v>0</v>
      </c>
    </row>
    <row r="94" spans="1:5" ht="12.75">
      <c r="A94" s="16" t="s">
        <v>63</v>
      </c>
      <c r="B94" s="36" t="s">
        <v>99</v>
      </c>
      <c r="C94" s="34" t="s">
        <v>99</v>
      </c>
      <c r="D94" s="2">
        <f t="shared" si="2"/>
        <v>1</v>
      </c>
      <c r="E94" s="39">
        <f t="shared" si="3"/>
        <v>1</v>
      </c>
    </row>
    <row r="95" spans="1:5" ht="12.75">
      <c r="A95" s="16" t="s">
        <v>64</v>
      </c>
      <c r="B95" s="36"/>
      <c r="C95" s="34"/>
      <c r="D95" s="2">
        <f t="shared" si="2"/>
        <v>0</v>
      </c>
      <c r="E95" s="39">
        <f t="shared" si="3"/>
        <v>0</v>
      </c>
    </row>
    <row r="96" spans="1:5" ht="12.75">
      <c r="A96" s="21" t="s">
        <v>65</v>
      </c>
      <c r="B96" s="36"/>
      <c r="C96" s="34"/>
      <c r="D96" s="2">
        <f t="shared" si="2"/>
        <v>0</v>
      </c>
      <c r="E96" s="39">
        <f t="shared" si="3"/>
        <v>0</v>
      </c>
    </row>
    <row r="97" spans="1:5" ht="12.75">
      <c r="A97" s="16" t="s">
        <v>66</v>
      </c>
      <c r="B97" s="36" t="s">
        <v>99</v>
      </c>
      <c r="C97" s="34" t="s">
        <v>99</v>
      </c>
      <c r="D97" s="2">
        <f t="shared" si="2"/>
        <v>1</v>
      </c>
      <c r="E97" s="39">
        <f t="shared" si="3"/>
        <v>1</v>
      </c>
    </row>
    <row r="98" spans="1:5" ht="12.75">
      <c r="A98" s="16" t="s">
        <v>67</v>
      </c>
      <c r="B98" s="36"/>
      <c r="C98" s="34"/>
      <c r="D98" s="2">
        <f t="shared" si="2"/>
        <v>0</v>
      </c>
      <c r="E98" s="39">
        <f t="shared" si="3"/>
        <v>0</v>
      </c>
    </row>
    <row r="99" spans="1:5" ht="12.75">
      <c r="A99" s="16" t="s">
        <v>68</v>
      </c>
      <c r="B99" s="36" t="s">
        <v>99</v>
      </c>
      <c r="C99" s="34" t="s">
        <v>99</v>
      </c>
      <c r="D99" s="2">
        <f t="shared" si="2"/>
        <v>1</v>
      </c>
      <c r="E99" s="39">
        <f t="shared" si="3"/>
        <v>1</v>
      </c>
    </row>
    <row r="100" spans="1:5" ht="12.75">
      <c r="A100" s="16" t="s">
        <v>69</v>
      </c>
      <c r="B100" s="36"/>
      <c r="C100" s="34"/>
      <c r="D100" s="2">
        <f t="shared" si="2"/>
        <v>0</v>
      </c>
      <c r="E100" s="39">
        <f t="shared" si="3"/>
        <v>0</v>
      </c>
    </row>
    <row r="101" spans="3:6" ht="12.75">
      <c r="C101" s="41" t="s">
        <v>103</v>
      </c>
      <c r="D101" s="6">
        <f>SUM(D7:D100)</f>
        <v>34</v>
      </c>
      <c r="E101" s="39">
        <f>SUM(E7:E100)</f>
        <v>46</v>
      </c>
      <c r="F101" s="2" t="s">
        <v>104</v>
      </c>
    </row>
    <row r="102" spans="3:4" ht="12.75">
      <c r="C102" s="8" t="s">
        <v>105</v>
      </c>
      <c r="D102" s="40">
        <f>D101/E101</f>
        <v>0.7391304347826086</v>
      </c>
    </row>
  </sheetData>
  <mergeCells count="2">
    <mergeCell ref="I24:J24"/>
    <mergeCell ref="A4:E4"/>
  </mergeCells>
  <printOptions horizontalCentered="1" verticalCentered="1"/>
  <pageMargins left="0.31" right="0.5" top="0.25" bottom="0.8" header="0.5" footer="0.47"/>
  <pageSetup fitToHeight="0" fitToWidth="1" horizontalDpi="300" verticalDpi="300" orientation="portrait" paperSize="3" r:id="rId1"/>
  <headerFooter alignWithMargins="0">
    <oddFooter>&amp;LI:\General Training Needs\&amp;F&amp;R p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FAI-DOT&amp;PF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Alaska</dc:creator>
  <cp:keywords/>
  <dc:description/>
  <cp:lastModifiedBy>Robert A. Perkins</cp:lastModifiedBy>
  <cp:lastPrinted>2003-12-10T18:38:20Z</cp:lastPrinted>
  <dcterms:created xsi:type="dcterms:W3CDTF">1998-10-16T19:47:20Z</dcterms:created>
  <dcterms:modified xsi:type="dcterms:W3CDTF">2004-02-10T20:25:21Z</dcterms:modified>
  <cp:category/>
  <cp:version/>
  <cp:contentType/>
  <cp:contentStatus/>
</cp:coreProperties>
</file>